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N12" i="1" l="1"/>
  <c r="B13" i="1"/>
  <c r="C13" i="1"/>
  <c r="D13" i="1"/>
  <c r="E13" i="1"/>
  <c r="F13" i="1"/>
  <c r="G13" i="1"/>
  <c r="H13" i="1"/>
  <c r="I13" i="1"/>
  <c r="J13" i="1"/>
  <c r="K13" i="1"/>
  <c r="L13" i="1"/>
  <c r="M13" i="1"/>
  <c r="N7" i="1"/>
  <c r="N8" i="1"/>
  <c r="N6" i="1"/>
  <c r="N9" i="1"/>
  <c r="N10" i="1"/>
  <c r="N11" i="1"/>
  <c r="N13" i="1" l="1"/>
  <c r="K18" i="1" l="1"/>
  <c r="K20" i="1" s="1"/>
  <c r="F16" i="1"/>
  <c r="F18" i="1"/>
</calcChain>
</file>

<file path=xl/sharedStrings.xml><?xml version="1.0" encoding="utf-8"?>
<sst xmlns="http://schemas.openxmlformats.org/spreadsheetml/2006/main" count="30" uniqueCount="29">
  <si>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</si>
  <si>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</si>
  <si>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</si>
  <si>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</si>
  <si>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</si>
  <si>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</si>
  <si>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</si>
  <si>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</si>
  <si>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</si>
  <si>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</si>
  <si>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</si>
  <si>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</si>
  <si>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Husleje</t>
  </si>
  <si>
    <t>el</t>
  </si>
  <si>
    <t>vand</t>
  </si>
  <si>
    <t>motion</t>
  </si>
  <si>
    <t>I alt</t>
  </si>
  <si>
    <t>Lidt for sjov</t>
  </si>
  <si>
    <t>Gennemsnitlige udgift hver måned</t>
  </si>
  <si>
    <t>Gennemsnitt hver dag</t>
  </si>
  <si>
    <t>Regneark for sjov</t>
  </si>
  <si>
    <t>Årlig indtægt efter skat</t>
  </si>
  <si>
    <t>Årligt rådighedbeløb</t>
  </si>
  <si>
    <t>Rådighesbeløb hver dag</t>
  </si>
  <si>
    <t>Digtet ud af det blå</t>
  </si>
  <si>
    <t>Mobil abb.</t>
  </si>
  <si>
    <t>Mit budget 2016</t>
  </si>
  <si>
    <t>Forsikring</t>
  </si>
  <si>
    <t>Varme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</si>
</sst>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kr.&quot;\ * #,##0.00_ ;_ &quot;kr.&quot;\ * \-#,##0.00_ ;_ &quot;kr.&quot;\ * &quot;-&quot;??_ ;_ @_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left" vertical="top"/>
    </xf>
    <xf numFmtId="0" fontId="1" fillId="0" borderId="1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3" fontId="0" fillId="0" borderId="10" xfId="0" applyNumberFormat="1" applyBorder="1" applyAlignment="1">
      <alignment horizontal="center" vertical="top"/>
    </xf>
    <xf numFmtId="3" fontId="0" fillId="0" borderId="3" xfId="0" applyNumberFormat="1" applyBorder="1" applyAlignment="1">
      <alignment horizontal="center" vertical="top"/>
    </xf>
    <xf numFmtId="3" fontId="0" fillId="0" borderId="6" xfId="0" applyNumberFormat="1" applyBorder="1" applyAlignment="1">
      <alignment horizontal="center" vertical="top"/>
    </xf>
    <xf numFmtId="3" fontId="2" fillId="0" borderId="8" xfId="0" applyNumberFormat="1" applyFont="1" applyBorder="1" applyAlignment="1">
      <alignment horizontal="center" vertical="top"/>
    </xf>
    <xf numFmtId="3" fontId="0" fillId="0" borderId="11" xfId="0" applyNumberFormat="1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3" fontId="0" fillId="0" borderId="5" xfId="0" applyNumberFormat="1" applyBorder="1" applyAlignment="1">
      <alignment horizontal="center" vertical="top"/>
    </xf>
    <xf numFmtId="3" fontId="2" fillId="0" borderId="9" xfId="0" applyNumberFormat="1" applyFont="1" applyBorder="1" applyAlignment="1">
      <alignment horizontal="center" vertical="top"/>
    </xf>
    <xf numFmtId="3" fontId="0" fillId="0" borderId="14" xfId="0" applyNumberFormat="1" applyBorder="1" applyAlignment="1">
      <alignment horizontal="center" vertical="top"/>
    </xf>
    <xf numFmtId="3" fontId="0" fillId="0" borderId="15" xfId="0" applyNumberFormat="1" applyBorder="1" applyAlignment="1">
      <alignment horizontal="center" vertical="top"/>
    </xf>
    <xf numFmtId="3" fontId="2" fillId="0" borderId="13" xfId="0" applyNumberFormat="1" applyFont="1" applyBorder="1" applyAlignment="1">
      <alignment horizontal="center" vertical="top"/>
    </xf>
    <xf numFmtId="3" fontId="0" fillId="0" borderId="16" xfId="0" applyNumberFormat="1" applyBorder="1" applyAlignment="1">
      <alignment horizontal="center" vertical="top"/>
    </xf>
    <xf numFmtId="3" fontId="0" fillId="0" borderId="4" xfId="0" applyNumberFormat="1" applyBorder="1" applyAlignment="1">
      <alignment horizontal="center" vertical="top"/>
    </xf>
    <xf numFmtId="3" fontId="0" fillId="0" borderId="12" xfId="0" applyNumberFormat="1" applyBorder="1" applyAlignment="1">
      <alignment horizontal="center" vertical="top"/>
    </xf>
    <xf numFmtId="0" fontId="0" fillId="2" borderId="18" xfId="0" applyFill="1" applyBorder="1" applyAlignment="1">
      <alignment horizontal="center" vertical="top"/>
    </xf>
    <xf numFmtId="0" fontId="3" fillId="3" borderId="18" xfId="0" applyFont="1" applyFill="1" applyBorder="1" applyAlignment="1">
      <alignment horizontal="center" vertical="top" wrapText="1"/>
    </xf>
    <xf numFmtId="0" fontId="0" fillId="0" borderId="20" xfId="0" applyFont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 wrapText="1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20" xfId="0" applyFont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center" vertical="top"/>
    </xf>
    <xf numFmtId="0" fontId="10" fillId="2" borderId="19" xfId="0" applyFont="1" applyFill="1" applyBorder="1" applyAlignment="1">
      <alignment horizontal="left" vertical="top"/>
    </xf>
    <xf numFmtId="0" fontId="10" fillId="2" borderId="20" xfId="0" applyFont="1" applyFill="1" applyBorder="1" applyAlignment="1">
      <alignment horizontal="center" vertical="top"/>
    </xf>
    <xf numFmtId="44" fontId="11" fillId="2" borderId="1" xfId="0" applyNumberFormat="1" applyFont="1" applyFill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0" fillId="0" borderId="20" xfId="0" applyFont="1" applyBorder="1" applyAlignment="1">
      <alignment horizontal="center" vertical="top"/>
    </xf>
    <xf numFmtId="0" fontId="7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'Ark1'!$B$5:$M$5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marts</c:v>
                </c:pt>
                <c:pt idx="3">
                  <c:v>april</c:v>
                </c:pt>
                <c:pt idx="4">
                  <c:v>maj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'Ark1'!$B$13:$M$13</c:f>
              <c:numCache>
                <c:formatCode>#,##0</c:formatCode>
                <c:ptCount val="12"/>
                <c:pt idx="0">
                  <c:v>5406</c:v>
                </c:pt>
                <c:pt idx="1">
                  <c:v>5406</c:v>
                </c:pt>
                <c:pt idx="2">
                  <c:v>5656</c:v>
                </c:pt>
                <c:pt idx="3">
                  <c:v>5406</c:v>
                </c:pt>
                <c:pt idx="4">
                  <c:v>5406</c:v>
                </c:pt>
                <c:pt idx="5">
                  <c:v>5536</c:v>
                </c:pt>
                <c:pt idx="6">
                  <c:v>5286</c:v>
                </c:pt>
                <c:pt idx="7">
                  <c:v>5406</c:v>
                </c:pt>
                <c:pt idx="8">
                  <c:v>5656</c:v>
                </c:pt>
                <c:pt idx="9">
                  <c:v>5406</c:v>
                </c:pt>
                <c:pt idx="10">
                  <c:v>5406</c:v>
                </c:pt>
                <c:pt idx="11">
                  <c:v>5656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795648"/>
        <c:axId val="118797440"/>
      </c:barChart>
      <c:catAx>
        <c:axId val="118795648"/>
        <c:scaling>
          <c:orientation val="minMax"/>
        </c:scaling>
        <c:delete val="0"/>
        <c:axPos val="b"/>
        <c:majorTickMark val="out"/>
        <c:minorTickMark val="none"/>
        <c:tickLblPos val="nextTo"/>
        <c:crossAx val="118797440"/>
        <c:crosses val="autoZero"/>
        <c:auto val="1"/>
        <c:lblAlgn val="ctr"/>
        <c:lblOffset val="100"/>
        <c:noMultiLvlLbl val="0"/>
      </c:catAx>
      <c:valAx>
        <c:axId val="1187974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8795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18</xdr:row>
      <xdr:rowOff>28574</xdr:rowOff>
    </xdr:from>
    <xdr:to>
      <xdr:col>4</xdr:col>
      <xdr:colOff>523875</xdr:colOff>
      <xdr:row>27</xdr:row>
      <xdr:rowOff>142875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view="pageLayout" zoomScaleNormal="100" workbookViewId="0">
      <selection activeCell="N3" sqref="N3"/>
    </sheetView>
  </sheetViews>
  <sheetFormatPr defaultColWidth="9.7109375" defaultRowHeight="15" x14ac:dyDescent="0.25"/>
  <cols>
    <col min="1" max="1" width="12.5703125" style="6" customWidth="1"/>
    <col min="2" max="2" width="7.85546875" style="6" customWidth="1"/>
    <col min="3" max="3" width="8.140625" style="6" customWidth="1"/>
    <col min="4" max="4" width="7.5703125" style="6" customWidth="1"/>
    <col min="5" max="5" width="8.140625" style="6" customWidth="1"/>
    <col min="6" max="6" width="8.28515625" style="6" customWidth="1"/>
    <col min="7" max="7" width="7.28515625" style="6" customWidth="1"/>
    <col min="8" max="8" width="7.140625" style="6" customWidth="1"/>
    <col min="9" max="9" width="7.7109375" style="6" customWidth="1"/>
    <col min="10" max="10" width="13.28515625" style="6" customWidth="1"/>
    <col min="11" max="11" width="11.42578125" style="6" customWidth="1"/>
    <col min="12" max="13" width="10.140625" style="6" bestFit="1" customWidth="1"/>
    <col min="14" max="14" width="14.28515625" style="6" bestFit="1" customWidth="1"/>
    <col min="15" max="16384" width="9.7109375" style="6"/>
  </cols>
  <sheetData>
    <row r="1" spans="1:14" ht="26.25" x14ac:dyDescent="0.25">
      <c r="A1" s="4"/>
      <c r="B1" s="5" t="s">
        <v>20</v>
      </c>
      <c r="C1" s="4"/>
      <c r="D1" s="4"/>
    </row>
    <row r="3" spans="1:14" ht="26.25" x14ac:dyDescent="0.25">
      <c r="A3" s="5"/>
      <c r="B3" s="5" t="s">
        <v>26</v>
      </c>
      <c r="C3" s="5"/>
    </row>
    <row r="4" spans="1:14" ht="15.75" thickBot="1" x14ac:dyDescent="0.3"/>
    <row r="5" spans="1:14" ht="16.5" thickBot="1" x14ac:dyDescent="0.3">
      <c r="A5" s="18"/>
      <c r="B5" s="15" t="s">
        <v>0</v>
      </c>
      <c r="C5" s="17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1" t="s">
        <v>9</v>
      </c>
      <c r="L5" s="1" t="s">
        <v>10</v>
      </c>
      <c r="M5" s="11" t="s">
        <v>11</v>
      </c>
      <c r="N5" s="12" t="s">
        <v>16</v>
      </c>
    </row>
    <row r="6" spans="1:14" ht="15.75" x14ac:dyDescent="0.25">
      <c r="A6" s="2" t="s">
        <v>12</v>
      </c>
      <c r="B6" s="19">
        <v>5000</v>
      </c>
      <c r="C6" s="20">
        <v>5000</v>
      </c>
      <c r="D6" s="20">
        <v>5000</v>
      </c>
      <c r="E6" s="20">
        <v>5000</v>
      </c>
      <c r="F6" s="20">
        <v>5000</v>
      </c>
      <c r="G6" s="20">
        <v>5000</v>
      </c>
      <c r="H6" s="20">
        <v>5000</v>
      </c>
      <c r="I6" s="20">
        <v>5000</v>
      </c>
      <c r="J6" s="20">
        <v>5000</v>
      </c>
      <c r="K6" s="20">
        <v>5000</v>
      </c>
      <c r="L6" s="20">
        <v>5000</v>
      </c>
      <c r="M6" s="21">
        <v>5000</v>
      </c>
      <c r="N6" s="22">
        <f t="shared" ref="N6:N12" si="0">SUM(B6:M6)</f>
        <v>60000</v>
      </c>
    </row>
    <row r="7" spans="1:14" ht="15.75" x14ac:dyDescent="0.25">
      <c r="A7" s="3" t="s">
        <v>25</v>
      </c>
      <c r="B7" s="23">
        <v>66</v>
      </c>
      <c r="C7" s="24">
        <v>66</v>
      </c>
      <c r="D7" s="24">
        <v>66</v>
      </c>
      <c r="E7" s="24">
        <v>66</v>
      </c>
      <c r="F7" s="24">
        <v>66</v>
      </c>
      <c r="G7" s="24">
        <v>66</v>
      </c>
      <c r="H7" s="24">
        <v>66</v>
      </c>
      <c r="I7" s="24">
        <v>66</v>
      </c>
      <c r="J7" s="24">
        <v>66</v>
      </c>
      <c r="K7" s="24">
        <v>66</v>
      </c>
      <c r="L7" s="24">
        <v>66</v>
      </c>
      <c r="M7" s="25">
        <v>66</v>
      </c>
      <c r="N7" s="26">
        <f t="shared" si="0"/>
        <v>792</v>
      </c>
    </row>
    <row r="8" spans="1:14" ht="15.75" x14ac:dyDescent="0.25">
      <c r="A8" s="13" t="s">
        <v>27</v>
      </c>
      <c r="B8" s="23">
        <v>120</v>
      </c>
      <c r="C8" s="24">
        <v>120</v>
      </c>
      <c r="D8" s="24">
        <v>120</v>
      </c>
      <c r="E8" s="24">
        <v>120</v>
      </c>
      <c r="F8" s="24">
        <v>120</v>
      </c>
      <c r="G8" s="24">
        <v>120</v>
      </c>
      <c r="H8" s="24">
        <v>120</v>
      </c>
      <c r="I8" s="24">
        <v>120</v>
      </c>
      <c r="J8" s="24">
        <v>120</v>
      </c>
      <c r="K8" s="24">
        <v>120</v>
      </c>
      <c r="L8" s="24">
        <v>120</v>
      </c>
      <c r="M8" s="25">
        <v>120</v>
      </c>
      <c r="N8" s="26">
        <f t="shared" si="0"/>
        <v>1440</v>
      </c>
    </row>
    <row r="9" spans="1:14" ht="15.75" x14ac:dyDescent="0.25">
      <c r="A9" s="3" t="s">
        <v>13</v>
      </c>
      <c r="B9" s="23"/>
      <c r="C9" s="24"/>
      <c r="D9" s="24">
        <v>200</v>
      </c>
      <c r="E9" s="24"/>
      <c r="F9" s="24"/>
      <c r="G9" s="24">
        <v>200</v>
      </c>
      <c r="H9" s="24"/>
      <c r="I9" s="24"/>
      <c r="J9" s="24">
        <v>200</v>
      </c>
      <c r="K9" s="24"/>
      <c r="L9" s="24"/>
      <c r="M9" s="25">
        <v>200</v>
      </c>
      <c r="N9" s="26">
        <f t="shared" si="0"/>
        <v>800</v>
      </c>
    </row>
    <row r="10" spans="1:14" ht="15.75" x14ac:dyDescent="0.25">
      <c r="A10" s="3" t="s">
        <v>14</v>
      </c>
      <c r="B10" s="23"/>
      <c r="C10" s="24"/>
      <c r="D10" s="24">
        <v>50</v>
      </c>
      <c r="E10" s="24"/>
      <c r="F10" s="24"/>
      <c r="G10" s="24">
        <v>50</v>
      </c>
      <c r="H10" s="24"/>
      <c r="I10" s="24"/>
      <c r="J10" s="24">
        <v>50</v>
      </c>
      <c r="K10" s="24"/>
      <c r="L10" s="24"/>
      <c r="M10" s="25">
        <v>50</v>
      </c>
      <c r="N10" s="26">
        <f t="shared" si="0"/>
        <v>200</v>
      </c>
    </row>
    <row r="11" spans="1:14" ht="15.75" x14ac:dyDescent="0.25">
      <c r="A11" s="13" t="s">
        <v>15</v>
      </c>
      <c r="B11" s="23">
        <v>100</v>
      </c>
      <c r="C11" s="24">
        <v>100</v>
      </c>
      <c r="D11" s="24">
        <v>100</v>
      </c>
      <c r="E11" s="24">
        <v>100</v>
      </c>
      <c r="F11" s="24">
        <v>100</v>
      </c>
      <c r="G11" s="24">
        <v>100</v>
      </c>
      <c r="H11" s="24">
        <v>100</v>
      </c>
      <c r="I11" s="24">
        <v>100</v>
      </c>
      <c r="J11" s="24">
        <v>100</v>
      </c>
      <c r="K11" s="24">
        <v>100</v>
      </c>
      <c r="L11" s="24">
        <v>100</v>
      </c>
      <c r="M11" s="25">
        <v>100</v>
      </c>
      <c r="N11" s="26">
        <f t="shared" si="0"/>
        <v>1200</v>
      </c>
    </row>
    <row r="12" spans="1:14" ht="16.5" thickBot="1" x14ac:dyDescent="0.3">
      <c r="A12" s="14" t="s">
        <v>28</v>
      </c>
      <c r="B12" s="27">
        <v>120</v>
      </c>
      <c r="C12" s="27">
        <v>120</v>
      </c>
      <c r="D12" s="27">
        <v>120</v>
      </c>
      <c r="E12" s="27">
        <v>120</v>
      </c>
      <c r="F12" s="27">
        <v>120</v>
      </c>
      <c r="G12" s="28"/>
      <c r="H12" s="28"/>
      <c r="I12" s="28">
        <v>120</v>
      </c>
      <c r="J12" s="28">
        <v>120</v>
      </c>
      <c r="K12" s="28">
        <v>120</v>
      </c>
      <c r="L12" s="28">
        <v>120</v>
      </c>
      <c r="M12" s="28">
        <v>120</v>
      </c>
      <c r="N12" s="29">
        <f t="shared" si="0"/>
        <v>1200</v>
      </c>
    </row>
    <row r="13" spans="1:14" ht="19.5" thickBot="1" x14ac:dyDescent="0.3">
      <c r="A13" s="15" t="s">
        <v>16</v>
      </c>
      <c r="B13" s="30">
        <f t="shared" ref="B13:N13" si="1">SUM(B6:B12)</f>
        <v>5406</v>
      </c>
      <c r="C13" s="31">
        <f t="shared" si="1"/>
        <v>5406</v>
      </c>
      <c r="D13" s="31">
        <f t="shared" si="1"/>
        <v>5656</v>
      </c>
      <c r="E13" s="31">
        <f t="shared" si="1"/>
        <v>5406</v>
      </c>
      <c r="F13" s="31">
        <f t="shared" si="1"/>
        <v>5406</v>
      </c>
      <c r="G13" s="31">
        <f t="shared" si="1"/>
        <v>5536</v>
      </c>
      <c r="H13" s="31">
        <f t="shared" si="1"/>
        <v>5286</v>
      </c>
      <c r="I13" s="31">
        <f t="shared" si="1"/>
        <v>5406</v>
      </c>
      <c r="J13" s="31">
        <f t="shared" si="1"/>
        <v>5656</v>
      </c>
      <c r="K13" s="31">
        <f t="shared" si="1"/>
        <v>5406</v>
      </c>
      <c r="L13" s="31">
        <f t="shared" si="1"/>
        <v>5406</v>
      </c>
      <c r="M13" s="32">
        <f t="shared" si="1"/>
        <v>5656</v>
      </c>
      <c r="N13" s="16">
        <f t="shared" si="1"/>
        <v>65632</v>
      </c>
    </row>
    <row r="15" spans="1:14" ht="29.25" thickBot="1" x14ac:dyDescent="0.3">
      <c r="A15" s="7"/>
      <c r="B15" s="8" t="s">
        <v>17</v>
      </c>
      <c r="C15" s="8"/>
    </row>
    <row r="16" spans="1:14" ht="21.75" customHeight="1" thickBot="1" x14ac:dyDescent="0.3">
      <c r="A16" s="44" t="s">
        <v>18</v>
      </c>
      <c r="B16" s="45"/>
      <c r="C16" s="45"/>
      <c r="D16" s="45"/>
      <c r="E16" s="35"/>
      <c r="F16" s="36">
        <f>N13/12</f>
        <v>5469.333333333333</v>
      </c>
      <c r="G16" s="10"/>
      <c r="H16" s="37" t="s">
        <v>21</v>
      </c>
      <c r="I16" s="38"/>
      <c r="J16" s="39"/>
      <c r="K16" s="40">
        <v>122500</v>
      </c>
      <c r="L16" s="46" t="s">
        <v>24</v>
      </c>
      <c r="M16" s="46"/>
      <c r="N16" s="46"/>
    </row>
    <row r="17" spans="1:11" ht="15.75" customHeight="1" thickBot="1" x14ac:dyDescent="0.3">
      <c r="A17" s="9"/>
      <c r="B17" s="9"/>
      <c r="C17" s="9"/>
      <c r="D17" s="9"/>
      <c r="E17" s="9"/>
      <c r="F17" s="34"/>
      <c r="K17" s="33"/>
    </row>
    <row r="18" spans="1:11" ht="19.5" customHeight="1" thickBot="1" x14ac:dyDescent="0.3">
      <c r="A18" s="44" t="s">
        <v>19</v>
      </c>
      <c r="B18" s="45"/>
      <c r="C18" s="45"/>
      <c r="D18" s="45"/>
      <c r="E18" s="35"/>
      <c r="F18" s="36">
        <f>N13/365</f>
        <v>179.813698630137</v>
      </c>
      <c r="G18" s="10"/>
      <c r="H18" s="37" t="s">
        <v>22</v>
      </c>
      <c r="I18" s="38"/>
      <c r="J18" s="38"/>
      <c r="K18" s="40">
        <f>K16-N13</f>
        <v>56868</v>
      </c>
    </row>
    <row r="19" spans="1:11" ht="15.75" thickBot="1" x14ac:dyDescent="0.3">
      <c r="K19" s="33"/>
    </row>
    <row r="20" spans="1:11" ht="19.5" thickBot="1" x14ac:dyDescent="0.3">
      <c r="H20" s="41" t="s">
        <v>23</v>
      </c>
      <c r="I20" s="42"/>
      <c r="J20" s="42"/>
      <c r="K20" s="43">
        <f>K18/365</f>
        <v>155.8027397260274</v>
      </c>
    </row>
  </sheetData>
  <mergeCells count="3">
    <mergeCell ref="A16:D16"/>
    <mergeCell ref="A18:D18"/>
    <mergeCell ref="L16:N16"/>
  </mergeCells>
  <pageMargins left="0.23622047244094491" right="0.23622047244094491" top="0.74803149606299213" bottom="0.74803149606299213" header="0.31496062992125984" footer="0.31496062992125984"/>
  <pageSetup paperSize="9" orientation="landscape" horizontalDpi="4294967293" verticalDpi="300" r:id="rId1"/>
  <headerFooter>
    <oddHeader>&amp;C&amp;K00-049Erik Sterling marts 2016</oddHeader>
    <oddFooter xml:space="preserve">&amp;C&amp;K00-034Erik Sterling marts 2016&amp;K01+000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Sterling</dc:creator>
  <cp:lastModifiedBy>Kurt Holmsted</cp:lastModifiedBy>
  <cp:lastPrinted>2016-03-07T11:43:03Z</cp:lastPrinted>
  <dcterms:created xsi:type="dcterms:W3CDTF">2016-03-01T12:25:21Z</dcterms:created>
  <dcterms:modified xsi:type="dcterms:W3CDTF">2016-03-15T05:08:39Z</dcterms:modified>
</cp:coreProperties>
</file>